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6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liott\Documents\Grand_Canyon_Gas_Logs\Athena Orders\"/>
    </mc:Choice>
  </mc:AlternateContent>
  <xr:revisionPtr revIDLastSave="0" documentId="11_2615621EF0C89A4C91A81F4EF3B3D5F55A4E7925" xr6:coauthVersionLast="47" xr6:coauthVersionMax="47" xr10:uidLastSave="{00000000-0000-0000-0000-000000000000}"/>
  <bookViews>
    <workbookView xWindow="720" yWindow="345" windowWidth="27555" windowHeight="11805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4" i="1" l="1"/>
  <c r="P44" i="1"/>
  <c r="O44" i="1"/>
  <c r="J44" i="1"/>
  <c r="I44" i="1"/>
  <c r="H44" i="1"/>
  <c r="Q43" i="1"/>
  <c r="P43" i="1"/>
  <c r="O43" i="1"/>
  <c r="J43" i="1"/>
  <c r="I43" i="1"/>
  <c r="H43" i="1"/>
  <c r="Q41" i="1"/>
  <c r="P41" i="1"/>
  <c r="O41" i="1"/>
  <c r="J41" i="1"/>
  <c r="I41" i="1"/>
  <c r="H41" i="1"/>
  <c r="Q40" i="1"/>
  <c r="P40" i="1"/>
  <c r="O40" i="1"/>
  <c r="J40" i="1"/>
  <c r="I40" i="1"/>
  <c r="H40" i="1"/>
  <c r="Q39" i="1"/>
  <c r="P39" i="1"/>
  <c r="O39" i="1"/>
  <c r="J39" i="1"/>
  <c r="I39" i="1"/>
  <c r="H39" i="1"/>
  <c r="Q38" i="1"/>
  <c r="P38" i="1"/>
  <c r="O38" i="1"/>
  <c r="J38" i="1"/>
  <c r="I38" i="1"/>
  <c r="H38" i="1"/>
  <c r="Q36" i="1"/>
  <c r="P36" i="1"/>
  <c r="O36" i="1"/>
  <c r="J36" i="1"/>
  <c r="I36" i="1"/>
  <c r="H36" i="1"/>
  <c r="Q35" i="1"/>
  <c r="P35" i="1"/>
  <c r="O35" i="1"/>
  <c r="J35" i="1"/>
  <c r="I35" i="1"/>
  <c r="H35" i="1"/>
  <c r="Q34" i="1"/>
  <c r="P34" i="1"/>
  <c r="O34" i="1"/>
  <c r="J34" i="1"/>
  <c r="I34" i="1"/>
  <c r="H34" i="1"/>
  <c r="Q33" i="1"/>
  <c r="P33" i="1"/>
  <c r="O33" i="1"/>
  <c r="J33" i="1"/>
  <c r="I33" i="1"/>
  <c r="H33" i="1"/>
  <c r="Q31" i="1"/>
  <c r="P31" i="1"/>
  <c r="O31" i="1"/>
  <c r="J31" i="1"/>
  <c r="I31" i="1"/>
  <c r="H31" i="1"/>
  <c r="Q30" i="1"/>
  <c r="P30" i="1"/>
  <c r="O30" i="1"/>
  <c r="J30" i="1"/>
  <c r="I30" i="1"/>
  <c r="H30" i="1"/>
  <c r="Q29" i="1"/>
  <c r="P29" i="1"/>
  <c r="O29" i="1"/>
  <c r="J29" i="1"/>
  <c r="I29" i="1"/>
  <c r="H29" i="1"/>
  <c r="Q27" i="1"/>
  <c r="P27" i="1"/>
  <c r="O27" i="1"/>
  <c r="J27" i="1"/>
  <c r="I27" i="1"/>
  <c r="H27" i="1"/>
  <c r="Q26" i="1"/>
  <c r="P26" i="1"/>
  <c r="O26" i="1"/>
  <c r="J26" i="1"/>
  <c r="I26" i="1"/>
  <c r="H26" i="1"/>
  <c r="Q25" i="1"/>
  <c r="P25" i="1"/>
  <c r="O25" i="1"/>
  <c r="J25" i="1"/>
  <c r="I25" i="1"/>
  <c r="H25" i="1"/>
  <c r="Q24" i="1"/>
  <c r="P24" i="1"/>
  <c r="O24" i="1"/>
  <c r="J24" i="1"/>
  <c r="I24" i="1"/>
  <c r="H24" i="1"/>
  <c r="Q22" i="1"/>
  <c r="P22" i="1"/>
  <c r="O22" i="1"/>
  <c r="J22" i="1"/>
  <c r="I22" i="1"/>
  <c r="H22" i="1"/>
  <c r="Q21" i="1"/>
  <c r="P21" i="1"/>
  <c r="O21" i="1"/>
  <c r="J21" i="1"/>
  <c r="I21" i="1"/>
  <c r="H21" i="1"/>
  <c r="Q20" i="1"/>
  <c r="P20" i="1"/>
  <c r="O20" i="1"/>
  <c r="J20" i="1"/>
  <c r="I20" i="1"/>
  <c r="H20" i="1"/>
  <c r="Q19" i="1"/>
  <c r="P19" i="1"/>
  <c r="O19" i="1"/>
  <c r="J19" i="1"/>
  <c r="I19" i="1"/>
  <c r="H19" i="1"/>
  <c r="Q18" i="1"/>
  <c r="P18" i="1"/>
  <c r="O18" i="1"/>
  <c r="J18" i="1"/>
  <c r="I18" i="1"/>
  <c r="H18" i="1"/>
  <c r="Q17" i="1"/>
  <c r="P17" i="1"/>
  <c r="O17" i="1"/>
  <c r="J17" i="1"/>
  <c r="I17" i="1"/>
  <c r="H17" i="1"/>
  <c r="Q15" i="1"/>
  <c r="P15" i="1"/>
  <c r="O15" i="1"/>
  <c r="J15" i="1"/>
  <c r="I15" i="1"/>
  <c r="H15" i="1"/>
  <c r="Q14" i="1"/>
  <c r="P14" i="1"/>
  <c r="O14" i="1"/>
  <c r="J14" i="1"/>
  <c r="I14" i="1"/>
  <c r="H14" i="1"/>
  <c r="Q13" i="1"/>
  <c r="P13" i="1"/>
  <c r="O13" i="1"/>
  <c r="J13" i="1"/>
  <c r="I13" i="1"/>
  <c r="H13" i="1"/>
  <c r="Q12" i="1"/>
  <c r="P12" i="1"/>
  <c r="O12" i="1"/>
  <c r="J12" i="1"/>
  <c r="I12" i="1"/>
  <c r="H12" i="1"/>
  <c r="Q11" i="1"/>
  <c r="P11" i="1"/>
  <c r="O11" i="1"/>
  <c r="J11" i="1"/>
  <c r="I11" i="1"/>
  <c r="H11" i="1"/>
  <c r="Q10" i="1"/>
  <c r="P10" i="1"/>
  <c r="O10" i="1"/>
  <c r="J10" i="1"/>
  <c r="I10" i="1"/>
  <c r="H10" i="1"/>
  <c r="Q9" i="1"/>
  <c r="P9" i="1"/>
  <c r="O9" i="1"/>
  <c r="J9" i="1"/>
  <c r="I9" i="1"/>
  <c r="H9" i="1"/>
</calcChain>
</file>

<file path=xl/sharedStrings.xml><?xml version="1.0" encoding="utf-8"?>
<sst xmlns="http://schemas.openxmlformats.org/spreadsheetml/2006/main" count="84" uniqueCount="84">
  <si>
    <t>Model</t>
  </si>
  <si>
    <t>Description</t>
  </si>
  <si>
    <t>UPC Codes</t>
  </si>
  <si>
    <t>Qty</t>
  </si>
  <si>
    <t>inner box(mm)</t>
  </si>
  <si>
    <t>inner box(inches)</t>
  </si>
  <si>
    <t>Outer box(mm)</t>
  </si>
  <si>
    <t>Outer box(inches)</t>
  </si>
  <si>
    <t>Net Weight
per unit(lbs)</t>
  </si>
  <si>
    <t>Gross weight
per outer carton (kg)</t>
  </si>
  <si>
    <t>Gross weight
per outer carton (lbs)</t>
  </si>
  <si>
    <t>RFG-10-PB</t>
  </si>
  <si>
    <t>½” POSEIDON  BLUE REFLECTIVE</t>
  </si>
  <si>
    <t>RFG-10-CB</t>
  </si>
  <si>
    <t>½”CALYPSO LIGHT BLUE  REFLECTIVE</t>
  </si>
  <si>
    <t>RFG-10-TC</t>
  </si>
  <si>
    <t>½”TERRA COPPER  REFLECTIVE</t>
  </si>
  <si>
    <t>RFG-10-VB</t>
  </si>
  <si>
    <t>½”VESPER BLACK REFLECTIVE</t>
  </si>
  <si>
    <t>RFG-10-AB</t>
  </si>
  <si>
    <t>½”APOLLO BRONZE REFLECTIVE</t>
  </si>
  <si>
    <t>RFG-10-KD</t>
  </si>
  <si>
    <t>½”KRYSTALLO  DIAMOND REFLECTIVE</t>
  </si>
  <si>
    <t>FRS06</t>
  </si>
  <si>
    <t>6" SS FIRE RING 1/2" DUAL SPOKE</t>
  </si>
  <si>
    <t>FRS12</t>
  </si>
  <si>
    <t>12" SS FIRE RING 1/2" DUAL SPOKE DOUBLE</t>
  </si>
  <si>
    <t>FRS18</t>
  </si>
  <si>
    <t>18" SS FIRE RING 1/2" DUAL SPOKE DOUBLE</t>
  </si>
  <si>
    <t>FRS24</t>
  </si>
  <si>
    <t>24" SS FIRE RING 1/2" DUAL SPOKE DOUBLE</t>
  </si>
  <si>
    <t>FRS30</t>
  </si>
  <si>
    <t>30" SS FIRE RING 3/4" DUAL SPOKE TRIPLE</t>
  </si>
  <si>
    <t>FRS36</t>
  </si>
  <si>
    <t>36" SS FIRE RING 3/4" DUAL SPOKE TRIPLE</t>
  </si>
  <si>
    <t>FRS48</t>
  </si>
  <si>
    <t>48" SS FIRE RING 3/4" DUAL SPOKE TRIPLE</t>
  </si>
  <si>
    <t>HBSS12</t>
  </si>
  <si>
    <t>12" x 6" STAINLESS STEEL H-BURNER</t>
  </si>
  <si>
    <t>HBSS18</t>
  </si>
  <si>
    <t>18" x 6" STAINLESS STEEL H-BURNER</t>
  </si>
  <si>
    <t>HBSS24</t>
  </si>
  <si>
    <t>24" x 6" STAINLESS STEEL H-BURNER</t>
  </si>
  <si>
    <t>HBSS30</t>
  </si>
  <si>
    <t>30" x 6" STAINLESS STEEL H-BURNER</t>
  </si>
  <si>
    <t>HBSS36</t>
  </si>
  <si>
    <t>36" x 6" STAINLESS STEEL H-BURNER</t>
  </si>
  <si>
    <t>HBSS48</t>
  </si>
  <si>
    <t>48" x 8" STAINLESS STEEL H-BURNER</t>
  </si>
  <si>
    <t>TBSS36</t>
  </si>
  <si>
    <t>36" STAINLESS STEEL STRAIGHT T-BURNER</t>
  </si>
  <si>
    <t>TBSS48</t>
  </si>
  <si>
    <t>48" STAINLESS STEEL STRAIGHT T-BURNER</t>
  </si>
  <si>
    <t>TBSS60</t>
  </si>
  <si>
    <t>60" STAINLESS STEEL STRAIGHT T-BURNER</t>
  </si>
  <si>
    <t>TBSS72</t>
  </si>
  <si>
    <t>72" STAINLESS STEEL STRAIGHT T-BURNER</t>
  </si>
  <si>
    <t>DIP-RD-19</t>
  </si>
  <si>
    <t>19" ROUND DROP-IN PAN STAINLESS w/ 12" BURNER</t>
  </si>
  <si>
    <t>DIP-RD-25</t>
  </si>
  <si>
    <t>25" ROUND DROP-IN PAN STAINLESS w/ 18" BURNER</t>
  </si>
  <si>
    <t>DIP-RD-31</t>
  </si>
  <si>
    <t>31" ROUND DROP-IN PAN STAINLESS w/ 24" BURNER</t>
  </si>
  <si>
    <t>DIP-REC-24</t>
  </si>
  <si>
    <t>24” x 8” RECTANGLE DROP-IN PAN w/ H BURNER</t>
  </si>
  <si>
    <t>DIP-REC-30</t>
  </si>
  <si>
    <t>30” x 10” RECTANGLE DROP-IN PAN w/ H BURNER</t>
  </si>
  <si>
    <t>DIP-REC-36</t>
  </si>
  <si>
    <t>36” x 12” RECTANGLE DROP-IN PAN w/ H BURNER</t>
  </si>
  <si>
    <t>DIP-REC-48</t>
  </si>
  <si>
    <t>48” x 14” RECTANGLE DROP-IN PAN w/ H BURNER</t>
  </si>
  <si>
    <t>DIP-LN-36</t>
  </si>
  <si>
    <t>36” x 6” LINEAR DROP-IN PAN w/ T BURNER</t>
  </si>
  <si>
    <t>DIP-LN-48</t>
  </si>
  <si>
    <t>48” x 6” LINEAR DROP-IN PAN w/ T BURNER</t>
  </si>
  <si>
    <t>DIP-LN-60</t>
  </si>
  <si>
    <t>60” x 6” LINEAR DROP-IN PAN w/ T BURNER</t>
  </si>
  <si>
    <t>DIP-LN-72</t>
  </si>
  <si>
    <t>72” x 6” LINEAR DROP-IN PAN w/ T BURNER</t>
  </si>
  <si>
    <t>PCK-12</t>
  </si>
  <si>
    <t>1/2" Propane Conversion Kit</t>
  </si>
  <si>
    <t>PCK-34</t>
  </si>
  <si>
    <t>3/4" Propane Conversion Kit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</si>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</sst>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/>
    <xf numFmtId="1" fontId="3" fillId="3" borderId="1" xfId="0" applyNumberFormat="1" applyFont="1" applyFill="1" applyBorder="1"/>
    <xf numFmtId="1" fontId="2" fillId="0" borderId="1" xfId="1" applyNumberFormat="1" applyFont="1" applyBorder="1"/>
    <xf numFmtId="164" fontId="2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3" borderId="1" xfId="0" applyFont="1" applyFill="1" applyBorder="1" applyAlignment="1">
      <alignment horizontal="right"/>
    </xf>
    <xf numFmtId="1" fontId="3" fillId="3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vertical="center"/>
    </xf>
    <xf numFmtId="1" fontId="2" fillId="0" borderId="0" xfId="0" applyNumberFormat="1" applyFont="1" applyAlignment="1">
      <alignment vertical="center"/>
    </xf>
    <xf numFmtId="0" fontId="2" fillId="4" borderId="0" xfId="0" applyFont="1" applyFill="1" applyAlignment="1">
      <alignment vertical="center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workbookViewId="0">
      <selection activeCell="V6" sqref="V6"/>
    </sheetView>
  </sheetViews>
  <sheetFormatPr defaultColWidth="9" defaultRowHeight="12.75"/>
  <cols>
    <col min="1" max="1" width="13.42578125" style="3" customWidth="1"/>
    <col min="2" max="2" width="41.85546875" style="3" bestFit="1" customWidth="1"/>
    <col min="3" max="3" width="13.140625" style="14" bestFit="1" customWidth="1"/>
    <col min="4" max="4" width="5" style="3" bestFit="1" customWidth="1"/>
    <col min="5" max="6" width="9" style="3"/>
    <col min="7" max="7" width="9.140625" style="3" customWidth="1"/>
    <col min="8" max="10" width="9.140625" style="15" customWidth="1"/>
    <col min="11" max="11" width="0.7109375" style="3" customWidth="1"/>
    <col min="12" max="13" width="9" style="3"/>
    <col min="14" max="17" width="11.42578125" style="3" customWidth="1"/>
    <col min="18" max="18" width="14.42578125" style="3" customWidth="1"/>
    <col min="19" max="19" width="21.85546875" style="3" hidden="1" customWidth="1"/>
    <col min="20" max="20" width="17.42578125" style="3" customWidth="1"/>
    <col min="21" max="16384" width="9" style="3"/>
  </cols>
  <sheetData>
    <row r="1" spans="1:20" ht="53.1" customHeight="1">
      <c r="A1" s="1" t="s">
        <v>0</v>
      </c>
      <c r="B1" s="1" t="s">
        <v>1</v>
      </c>
      <c r="C1" s="2" t="s">
        <v>2</v>
      </c>
      <c r="D1" s="1" t="s">
        <v>3</v>
      </c>
      <c r="E1" s="24" t="s">
        <v>4</v>
      </c>
      <c r="F1" s="24"/>
      <c r="G1" s="24"/>
      <c r="H1" s="25" t="s">
        <v>5</v>
      </c>
      <c r="I1" s="25"/>
      <c r="J1" s="25"/>
      <c r="K1" s="19"/>
      <c r="L1" s="24" t="s">
        <v>6</v>
      </c>
      <c r="M1" s="24"/>
      <c r="N1" s="24"/>
      <c r="O1" s="25" t="s">
        <v>7</v>
      </c>
      <c r="P1" s="25"/>
      <c r="Q1" s="25"/>
      <c r="R1" s="21" t="s">
        <v>8</v>
      </c>
      <c r="S1" s="22" t="s">
        <v>9</v>
      </c>
      <c r="T1" s="22" t="s">
        <v>10</v>
      </c>
    </row>
    <row r="2" spans="1:20">
      <c r="A2" s="16" t="s">
        <v>11</v>
      </c>
      <c r="B2" s="16" t="s">
        <v>12</v>
      </c>
      <c r="C2" s="2">
        <v>859347002754</v>
      </c>
      <c r="D2" s="1"/>
      <c r="E2" s="19"/>
      <c r="F2" s="19"/>
      <c r="G2" s="19"/>
      <c r="H2" s="20"/>
      <c r="I2" s="20"/>
      <c r="J2" s="20"/>
      <c r="K2" s="19"/>
      <c r="L2" s="19"/>
      <c r="M2" s="19"/>
      <c r="N2" s="19"/>
      <c r="O2" s="20"/>
      <c r="P2" s="20"/>
      <c r="Q2" s="20"/>
      <c r="R2" s="21">
        <v>10</v>
      </c>
      <c r="S2" s="22"/>
      <c r="T2" s="21">
        <v>10</v>
      </c>
    </row>
    <row r="3" spans="1:20">
      <c r="A3" s="16" t="s">
        <v>13</v>
      </c>
      <c r="B3" s="16" t="s">
        <v>14</v>
      </c>
      <c r="C3" s="2">
        <v>859347002761</v>
      </c>
      <c r="D3" s="1"/>
      <c r="E3" s="19"/>
      <c r="F3" s="19"/>
      <c r="G3" s="19"/>
      <c r="H3" s="20"/>
      <c r="I3" s="20"/>
      <c r="J3" s="20"/>
      <c r="K3" s="19"/>
      <c r="L3" s="19"/>
      <c r="M3" s="19"/>
      <c r="N3" s="19"/>
      <c r="O3" s="20"/>
      <c r="P3" s="20"/>
      <c r="Q3" s="20"/>
      <c r="R3" s="21">
        <v>10</v>
      </c>
      <c r="S3" s="22"/>
      <c r="T3" s="21">
        <v>10</v>
      </c>
    </row>
    <row r="4" spans="1:20">
      <c r="A4" s="16" t="s">
        <v>15</v>
      </c>
      <c r="B4" s="16" t="s">
        <v>16</v>
      </c>
      <c r="C4" s="2">
        <v>859347002808</v>
      </c>
      <c r="D4" s="1"/>
      <c r="E4" s="19"/>
      <c r="F4" s="19"/>
      <c r="G4" s="19"/>
      <c r="H4" s="20"/>
      <c r="I4" s="20"/>
      <c r="J4" s="20"/>
      <c r="K4" s="19"/>
      <c r="L4" s="19"/>
      <c r="M4" s="19"/>
      <c r="N4" s="19"/>
      <c r="O4" s="20"/>
      <c r="P4" s="20"/>
      <c r="Q4" s="20"/>
      <c r="R4" s="21">
        <v>10</v>
      </c>
      <c r="S4" s="22"/>
      <c r="T4" s="21">
        <v>10</v>
      </c>
    </row>
    <row r="5" spans="1:20">
      <c r="A5" s="17" t="s">
        <v>17</v>
      </c>
      <c r="B5" s="16" t="s">
        <v>18</v>
      </c>
      <c r="C5" s="2">
        <v>859347002792</v>
      </c>
      <c r="D5" s="1"/>
      <c r="E5" s="19"/>
      <c r="F5" s="19"/>
      <c r="G5" s="19"/>
      <c r="H5" s="20"/>
      <c r="I5" s="20"/>
      <c r="J5" s="20"/>
      <c r="K5" s="19"/>
      <c r="L5" s="19"/>
      <c r="M5" s="19"/>
      <c r="N5" s="19"/>
      <c r="O5" s="20"/>
      <c r="P5" s="20"/>
      <c r="Q5" s="20"/>
      <c r="R5" s="21">
        <v>10</v>
      </c>
      <c r="S5" s="22"/>
      <c r="T5" s="21">
        <v>10</v>
      </c>
    </row>
    <row r="6" spans="1:20">
      <c r="A6" s="16" t="s">
        <v>19</v>
      </c>
      <c r="B6" s="16" t="s">
        <v>20</v>
      </c>
      <c r="C6" s="2">
        <v>859347002785</v>
      </c>
      <c r="D6" s="1"/>
      <c r="E6" s="19"/>
      <c r="F6" s="19"/>
      <c r="G6" s="19"/>
      <c r="H6" s="20"/>
      <c r="I6" s="20"/>
      <c r="J6" s="20"/>
      <c r="K6" s="19"/>
      <c r="L6" s="19"/>
      <c r="M6" s="19"/>
      <c r="N6" s="19"/>
      <c r="O6" s="20"/>
      <c r="P6" s="20"/>
      <c r="Q6" s="20"/>
      <c r="R6" s="21">
        <v>10</v>
      </c>
      <c r="S6" s="22"/>
      <c r="T6" s="21">
        <v>10</v>
      </c>
    </row>
    <row r="7" spans="1:20">
      <c r="A7" s="18" t="s">
        <v>21</v>
      </c>
      <c r="B7" s="16" t="s">
        <v>22</v>
      </c>
      <c r="C7" s="2">
        <v>859347002778</v>
      </c>
      <c r="D7" s="1"/>
      <c r="E7" s="19"/>
      <c r="F7" s="19"/>
      <c r="G7" s="19"/>
      <c r="H7" s="20"/>
      <c r="I7" s="20"/>
      <c r="J7" s="20"/>
      <c r="K7" s="19"/>
      <c r="L7" s="19"/>
      <c r="M7" s="19"/>
      <c r="N7" s="19"/>
      <c r="O7" s="20"/>
      <c r="P7" s="20"/>
      <c r="Q7" s="20"/>
      <c r="R7" s="21">
        <v>10</v>
      </c>
      <c r="S7" s="22"/>
      <c r="T7" s="21">
        <v>10</v>
      </c>
    </row>
    <row r="8" spans="1:20">
      <c r="A8" s="1"/>
      <c r="B8" s="1"/>
      <c r="C8" s="2"/>
      <c r="D8" s="1"/>
      <c r="E8" s="19"/>
      <c r="F8" s="19"/>
      <c r="G8" s="19"/>
      <c r="H8" s="20"/>
      <c r="I8" s="20"/>
      <c r="J8" s="20"/>
      <c r="K8" s="19"/>
      <c r="L8" s="19"/>
      <c r="M8" s="19"/>
      <c r="N8" s="19"/>
      <c r="O8" s="20"/>
      <c r="P8" s="20"/>
      <c r="Q8" s="20"/>
      <c r="R8" s="21"/>
      <c r="S8" s="22"/>
      <c r="T8" s="22"/>
    </row>
    <row r="9" spans="1:20">
      <c r="A9" s="4" t="s">
        <v>23</v>
      </c>
      <c r="B9" s="4" t="s">
        <v>24</v>
      </c>
      <c r="C9" s="5">
        <v>859347002433</v>
      </c>
      <c r="D9" s="6"/>
      <c r="E9" s="1">
        <v>166</v>
      </c>
      <c r="F9" s="1">
        <v>32</v>
      </c>
      <c r="G9" s="1">
        <v>166</v>
      </c>
      <c r="H9" s="7">
        <f t="shared" ref="H9:J15" si="0">E9/25.4</f>
        <v>6.5354330708661417</v>
      </c>
      <c r="I9" s="7">
        <f t="shared" si="0"/>
        <v>1.2598425196850394</v>
      </c>
      <c r="J9" s="7">
        <f t="shared" si="0"/>
        <v>6.5354330708661417</v>
      </c>
      <c r="K9" s="1"/>
      <c r="L9" s="1">
        <v>184</v>
      </c>
      <c r="M9" s="1">
        <v>235</v>
      </c>
      <c r="N9" s="1">
        <v>184</v>
      </c>
      <c r="O9" s="7">
        <f t="shared" ref="O9:Q15" si="1">L9/25.4</f>
        <v>7.2440944881889768</v>
      </c>
      <c r="P9" s="7">
        <f t="shared" si="1"/>
        <v>9.2519685039370092</v>
      </c>
      <c r="Q9" s="7">
        <f t="shared" si="1"/>
        <v>7.2440944881889768</v>
      </c>
      <c r="R9" s="23">
        <v>0.72</v>
      </c>
      <c r="S9" s="23">
        <v>2.4300000000000002</v>
      </c>
      <c r="T9" s="23">
        <v>5.3460000000000001</v>
      </c>
    </row>
    <row r="10" spans="1:20">
      <c r="A10" s="4" t="s">
        <v>25</v>
      </c>
      <c r="B10" s="4" t="s">
        <v>26</v>
      </c>
      <c r="C10" s="5">
        <v>859347002440</v>
      </c>
      <c r="D10" s="6"/>
      <c r="E10" s="1">
        <v>318</v>
      </c>
      <c r="F10" s="1">
        <v>32</v>
      </c>
      <c r="G10" s="1">
        <v>318</v>
      </c>
      <c r="H10" s="7">
        <f t="shared" si="0"/>
        <v>12.51968503937008</v>
      </c>
      <c r="I10" s="7">
        <f t="shared" si="0"/>
        <v>1.2598425196850394</v>
      </c>
      <c r="J10" s="7">
        <f t="shared" si="0"/>
        <v>12.51968503937008</v>
      </c>
      <c r="K10" s="1"/>
      <c r="L10" s="1">
        <v>336</v>
      </c>
      <c r="M10" s="1">
        <v>235</v>
      </c>
      <c r="N10" s="1">
        <v>336</v>
      </c>
      <c r="O10" s="7">
        <f t="shared" si="1"/>
        <v>13.228346456692915</v>
      </c>
      <c r="P10" s="7">
        <f t="shared" si="1"/>
        <v>9.2519685039370092</v>
      </c>
      <c r="Q10" s="7">
        <f t="shared" si="1"/>
        <v>13.228346456692915</v>
      </c>
      <c r="R10" s="23">
        <v>1.51</v>
      </c>
      <c r="S10" s="23">
        <v>5.42</v>
      </c>
      <c r="T10" s="23">
        <v>11.923999999999999</v>
      </c>
    </row>
    <row r="11" spans="1:20">
      <c r="A11" s="4" t="s">
        <v>27</v>
      </c>
      <c r="B11" s="4" t="s">
        <v>28</v>
      </c>
      <c r="C11" s="5">
        <v>859347002457</v>
      </c>
      <c r="D11" s="6"/>
      <c r="E11" s="1">
        <v>470</v>
      </c>
      <c r="F11" s="1">
        <v>32</v>
      </c>
      <c r="G11" s="1">
        <v>470</v>
      </c>
      <c r="H11" s="7">
        <f t="shared" si="0"/>
        <v>18.503937007874018</v>
      </c>
      <c r="I11" s="7">
        <f t="shared" si="0"/>
        <v>1.2598425196850394</v>
      </c>
      <c r="J11" s="7">
        <f t="shared" si="0"/>
        <v>18.503937007874018</v>
      </c>
      <c r="K11" s="1"/>
      <c r="L11" s="1">
        <v>488</v>
      </c>
      <c r="M11" s="1">
        <v>235</v>
      </c>
      <c r="N11" s="1">
        <v>488</v>
      </c>
      <c r="O11" s="7">
        <f t="shared" si="1"/>
        <v>19.212598425196852</v>
      </c>
      <c r="P11" s="7">
        <f t="shared" si="1"/>
        <v>9.2519685039370092</v>
      </c>
      <c r="Q11" s="7">
        <f t="shared" si="1"/>
        <v>19.212598425196852</v>
      </c>
      <c r="R11" s="23">
        <v>2.04</v>
      </c>
      <c r="S11" s="23">
        <v>8.6999999999999993</v>
      </c>
      <c r="T11" s="23">
        <v>19.14</v>
      </c>
    </row>
    <row r="12" spans="1:20">
      <c r="A12" s="4" t="s">
        <v>29</v>
      </c>
      <c r="B12" s="4" t="s">
        <v>30</v>
      </c>
      <c r="C12" s="5">
        <v>859347002464</v>
      </c>
      <c r="D12" s="6"/>
      <c r="E12" s="1">
        <v>622</v>
      </c>
      <c r="F12" s="1">
        <v>32</v>
      </c>
      <c r="G12" s="1">
        <v>622</v>
      </c>
      <c r="H12" s="7">
        <f t="shared" si="0"/>
        <v>24.488188976377955</v>
      </c>
      <c r="I12" s="7">
        <f t="shared" si="0"/>
        <v>1.2598425196850394</v>
      </c>
      <c r="J12" s="7">
        <f t="shared" si="0"/>
        <v>24.488188976377955</v>
      </c>
      <c r="K12" s="1"/>
      <c r="L12" s="1">
        <v>640</v>
      </c>
      <c r="M12" s="1">
        <v>235</v>
      </c>
      <c r="N12" s="1">
        <v>640</v>
      </c>
      <c r="O12" s="7">
        <f t="shared" si="1"/>
        <v>25.196850393700789</v>
      </c>
      <c r="P12" s="7">
        <f t="shared" si="1"/>
        <v>9.2519685039370092</v>
      </c>
      <c r="Q12" s="7">
        <f t="shared" si="1"/>
        <v>25.196850393700789</v>
      </c>
      <c r="R12" s="23">
        <v>2.63</v>
      </c>
      <c r="S12" s="23">
        <v>11.52</v>
      </c>
      <c r="T12" s="23">
        <v>25.344000000000001</v>
      </c>
    </row>
    <row r="13" spans="1:20">
      <c r="A13" s="4" t="s">
        <v>31</v>
      </c>
      <c r="B13" s="4" t="s">
        <v>32</v>
      </c>
      <c r="C13" s="5">
        <v>859347002471</v>
      </c>
      <c r="D13" s="6"/>
      <c r="E13" s="1">
        <v>775</v>
      </c>
      <c r="F13" s="1">
        <v>32</v>
      </c>
      <c r="G13" s="1">
        <v>775</v>
      </c>
      <c r="H13" s="7">
        <f t="shared" si="0"/>
        <v>30.511811023622048</v>
      </c>
      <c r="I13" s="7">
        <f t="shared" si="0"/>
        <v>1.2598425196850394</v>
      </c>
      <c r="J13" s="7">
        <f t="shared" si="0"/>
        <v>30.511811023622048</v>
      </c>
      <c r="K13" s="1"/>
      <c r="L13" s="1">
        <v>793</v>
      </c>
      <c r="M13" s="1">
        <v>235</v>
      </c>
      <c r="N13" s="1">
        <v>793</v>
      </c>
      <c r="O13" s="7">
        <f t="shared" si="1"/>
        <v>31.220472440944885</v>
      </c>
      <c r="P13" s="7">
        <f t="shared" si="1"/>
        <v>9.2519685039370092</v>
      </c>
      <c r="Q13" s="7">
        <f t="shared" si="1"/>
        <v>31.220472440944885</v>
      </c>
      <c r="R13" s="23">
        <v>4.75</v>
      </c>
      <c r="S13" s="23">
        <v>18.36</v>
      </c>
      <c r="T13" s="23">
        <v>40.392000000000003</v>
      </c>
    </row>
    <row r="14" spans="1:20">
      <c r="A14" s="4" t="s">
        <v>33</v>
      </c>
      <c r="B14" s="4" t="s">
        <v>34</v>
      </c>
      <c r="C14" s="5">
        <v>859347002488</v>
      </c>
      <c r="D14" s="6"/>
      <c r="E14" s="1">
        <v>928</v>
      </c>
      <c r="F14" s="1">
        <v>32</v>
      </c>
      <c r="G14" s="1">
        <v>928</v>
      </c>
      <c r="H14" s="7">
        <f t="shared" si="0"/>
        <v>36.535433070866141</v>
      </c>
      <c r="I14" s="7">
        <f t="shared" si="0"/>
        <v>1.2598425196850394</v>
      </c>
      <c r="J14" s="7">
        <f t="shared" si="0"/>
        <v>36.535433070866141</v>
      </c>
      <c r="K14" s="1"/>
      <c r="L14" s="1">
        <v>945</v>
      </c>
      <c r="M14" s="1">
        <v>235</v>
      </c>
      <c r="N14" s="1">
        <v>945</v>
      </c>
      <c r="O14" s="7">
        <f t="shared" si="1"/>
        <v>37.204724409448822</v>
      </c>
      <c r="P14" s="7">
        <f t="shared" si="1"/>
        <v>9.2519685039370092</v>
      </c>
      <c r="Q14" s="7">
        <f t="shared" si="1"/>
        <v>37.204724409448822</v>
      </c>
      <c r="R14" s="23">
        <v>5.98</v>
      </c>
      <c r="S14" s="23">
        <v>23.23</v>
      </c>
      <c r="T14" s="23">
        <v>51.106000000000002</v>
      </c>
    </row>
    <row r="15" spans="1:20">
      <c r="A15" s="4" t="s">
        <v>35</v>
      </c>
      <c r="B15" s="4" t="s">
        <v>36</v>
      </c>
      <c r="C15" s="5">
        <v>859347002495</v>
      </c>
      <c r="D15" s="6"/>
      <c r="E15" s="1">
        <v>1233</v>
      </c>
      <c r="F15" s="1">
        <v>32</v>
      </c>
      <c r="G15" s="1">
        <v>1233</v>
      </c>
      <c r="H15" s="7">
        <f t="shared" si="0"/>
        <v>48.543307086614178</v>
      </c>
      <c r="I15" s="7">
        <f t="shared" si="0"/>
        <v>1.2598425196850394</v>
      </c>
      <c r="J15" s="7">
        <f t="shared" si="0"/>
        <v>48.543307086614178</v>
      </c>
      <c r="K15" s="1"/>
      <c r="L15" s="1">
        <v>1251</v>
      </c>
      <c r="M15" s="1">
        <v>235</v>
      </c>
      <c r="N15" s="1">
        <v>1251</v>
      </c>
      <c r="O15" s="7">
        <f t="shared" si="1"/>
        <v>49.251968503937007</v>
      </c>
      <c r="P15" s="7">
        <f t="shared" si="1"/>
        <v>9.2519685039370092</v>
      </c>
      <c r="Q15" s="7">
        <f t="shared" si="1"/>
        <v>49.251968503937007</v>
      </c>
      <c r="R15" s="23">
        <v>8.01</v>
      </c>
      <c r="S15" s="23">
        <v>35.46</v>
      </c>
      <c r="T15" s="23">
        <v>78.012</v>
      </c>
    </row>
    <row r="16" spans="1:20">
      <c r="A16" s="4"/>
      <c r="B16" s="4"/>
      <c r="C16" s="5"/>
      <c r="D16" s="1"/>
      <c r="E16" s="1"/>
      <c r="F16" s="1"/>
      <c r="G16" s="1"/>
      <c r="H16" s="7"/>
      <c r="I16" s="7"/>
      <c r="J16" s="7"/>
      <c r="K16" s="1"/>
      <c r="L16" s="1"/>
      <c r="M16" s="1"/>
      <c r="N16" s="1"/>
      <c r="O16" s="7"/>
      <c r="P16" s="7"/>
      <c r="Q16" s="7"/>
      <c r="R16" s="23"/>
      <c r="S16" s="23"/>
      <c r="T16" s="23"/>
    </row>
    <row r="17" spans="1:20">
      <c r="A17" s="8" t="s">
        <v>37</v>
      </c>
      <c r="B17" s="8" t="s">
        <v>38</v>
      </c>
      <c r="C17" s="9">
        <v>859347002501</v>
      </c>
      <c r="D17" s="10"/>
      <c r="E17" s="1">
        <v>164</v>
      </c>
      <c r="F17" s="1">
        <v>30</v>
      </c>
      <c r="G17" s="1">
        <v>316</v>
      </c>
      <c r="H17" s="7">
        <f t="shared" ref="H17:J22" si="2">E17/25.4</f>
        <v>6.4566929133858268</v>
      </c>
      <c r="I17" s="7">
        <f t="shared" si="2"/>
        <v>1.1811023622047245</v>
      </c>
      <c r="J17" s="7">
        <f t="shared" si="2"/>
        <v>12.440944881889765</v>
      </c>
      <c r="K17" s="1"/>
      <c r="L17" s="1">
        <v>210</v>
      </c>
      <c r="M17" s="1">
        <v>176</v>
      </c>
      <c r="N17" s="1">
        <v>339</v>
      </c>
      <c r="O17" s="7">
        <f t="shared" ref="O17:Q22" si="3">L17/25.4</f>
        <v>8.2677165354330722</v>
      </c>
      <c r="P17" s="7">
        <f t="shared" si="3"/>
        <v>6.9291338582677167</v>
      </c>
      <c r="Q17" s="7">
        <f t="shared" si="3"/>
        <v>13.346456692913387</v>
      </c>
      <c r="R17" s="23">
        <v>0.79200000000000004</v>
      </c>
      <c r="S17" s="23">
        <v>3.36</v>
      </c>
      <c r="T17" s="23">
        <v>7.3920000000000003</v>
      </c>
    </row>
    <row r="18" spans="1:20">
      <c r="A18" s="8" t="s">
        <v>39</v>
      </c>
      <c r="B18" s="8" t="s">
        <v>40</v>
      </c>
      <c r="C18" s="9">
        <v>859347002518</v>
      </c>
      <c r="D18" s="10"/>
      <c r="E18" s="1">
        <v>164</v>
      </c>
      <c r="F18" s="1">
        <v>30</v>
      </c>
      <c r="G18" s="1">
        <v>472</v>
      </c>
      <c r="H18" s="7">
        <f t="shared" si="2"/>
        <v>6.4566929133858268</v>
      </c>
      <c r="I18" s="7">
        <f t="shared" si="2"/>
        <v>1.1811023622047245</v>
      </c>
      <c r="J18" s="7">
        <f t="shared" si="2"/>
        <v>18.582677165354333</v>
      </c>
      <c r="K18" s="1"/>
      <c r="L18" s="1">
        <v>210</v>
      </c>
      <c r="M18" s="1">
        <v>176</v>
      </c>
      <c r="N18" s="1">
        <v>492</v>
      </c>
      <c r="O18" s="7">
        <f t="shared" si="3"/>
        <v>8.2677165354330722</v>
      </c>
      <c r="P18" s="7">
        <f t="shared" si="3"/>
        <v>6.9291338582677167</v>
      </c>
      <c r="Q18" s="7">
        <f t="shared" si="3"/>
        <v>19.370078740157481</v>
      </c>
      <c r="R18" s="23">
        <v>1.276</v>
      </c>
      <c r="S18" s="23">
        <v>4.63</v>
      </c>
      <c r="T18" s="23">
        <v>10.186</v>
      </c>
    </row>
    <row r="19" spans="1:20">
      <c r="A19" s="8" t="s">
        <v>41</v>
      </c>
      <c r="B19" s="8" t="s">
        <v>42</v>
      </c>
      <c r="C19" s="9">
        <v>859347002525</v>
      </c>
      <c r="D19" s="10"/>
      <c r="E19" s="1">
        <v>164</v>
      </c>
      <c r="F19" s="1">
        <v>30</v>
      </c>
      <c r="G19" s="1">
        <v>625</v>
      </c>
      <c r="H19" s="7">
        <f t="shared" si="2"/>
        <v>6.4566929133858268</v>
      </c>
      <c r="I19" s="7">
        <f t="shared" si="2"/>
        <v>1.1811023622047245</v>
      </c>
      <c r="J19" s="7">
        <f t="shared" si="2"/>
        <v>24.606299212598426</v>
      </c>
      <c r="K19" s="1"/>
      <c r="L19" s="1">
        <v>210</v>
      </c>
      <c r="M19" s="1">
        <v>176</v>
      </c>
      <c r="N19" s="1">
        <v>645</v>
      </c>
      <c r="O19" s="7">
        <f t="shared" si="3"/>
        <v>8.2677165354330722</v>
      </c>
      <c r="P19" s="7">
        <f t="shared" si="3"/>
        <v>6.9291338582677167</v>
      </c>
      <c r="Q19" s="7">
        <f t="shared" si="3"/>
        <v>25.393700787401578</v>
      </c>
      <c r="R19" s="23">
        <v>1.65</v>
      </c>
      <c r="S19" s="23">
        <v>5.8</v>
      </c>
      <c r="T19" s="23">
        <v>12.76</v>
      </c>
    </row>
    <row r="20" spans="1:20">
      <c r="A20" s="8" t="s">
        <v>43</v>
      </c>
      <c r="B20" s="8" t="s">
        <v>44</v>
      </c>
      <c r="C20" s="9">
        <v>859347002532</v>
      </c>
      <c r="D20" s="10"/>
      <c r="E20" s="1">
        <v>164</v>
      </c>
      <c r="F20" s="1">
        <v>30</v>
      </c>
      <c r="G20" s="1">
        <v>777</v>
      </c>
      <c r="H20" s="7">
        <f t="shared" si="2"/>
        <v>6.4566929133858268</v>
      </c>
      <c r="I20" s="7">
        <f t="shared" si="2"/>
        <v>1.1811023622047245</v>
      </c>
      <c r="J20" s="7">
        <f t="shared" si="2"/>
        <v>30.590551181102363</v>
      </c>
      <c r="K20" s="1"/>
      <c r="L20" s="1">
        <v>210</v>
      </c>
      <c r="M20" s="1">
        <v>176</v>
      </c>
      <c r="N20" s="1">
        <v>799</v>
      </c>
      <c r="O20" s="7">
        <f t="shared" si="3"/>
        <v>8.2677165354330722</v>
      </c>
      <c r="P20" s="7">
        <f t="shared" si="3"/>
        <v>6.9291338582677167</v>
      </c>
      <c r="Q20" s="7">
        <f t="shared" si="3"/>
        <v>31.45669291338583</v>
      </c>
      <c r="R20" s="23">
        <v>2.0459999999999998</v>
      </c>
      <c r="S20" s="23">
        <v>7.14</v>
      </c>
      <c r="T20" s="23">
        <v>15.708</v>
      </c>
    </row>
    <row r="21" spans="1:20">
      <c r="A21" s="8" t="s">
        <v>45</v>
      </c>
      <c r="B21" s="8" t="s">
        <v>46</v>
      </c>
      <c r="C21" s="9">
        <v>859347002549</v>
      </c>
      <c r="D21" s="10"/>
      <c r="E21" s="1">
        <v>164</v>
      </c>
      <c r="F21" s="1">
        <v>30</v>
      </c>
      <c r="G21" s="1">
        <v>930</v>
      </c>
      <c r="H21" s="7">
        <f t="shared" si="2"/>
        <v>6.4566929133858268</v>
      </c>
      <c r="I21" s="7">
        <f t="shared" si="2"/>
        <v>1.1811023622047245</v>
      </c>
      <c r="J21" s="7">
        <f t="shared" si="2"/>
        <v>36.614173228346459</v>
      </c>
      <c r="K21" s="1"/>
      <c r="L21" s="1">
        <v>210</v>
      </c>
      <c r="M21" s="1">
        <v>176</v>
      </c>
      <c r="N21" s="1">
        <v>950</v>
      </c>
      <c r="O21" s="7">
        <f t="shared" si="3"/>
        <v>8.2677165354330722</v>
      </c>
      <c r="P21" s="7">
        <f t="shared" si="3"/>
        <v>6.9291338582677167</v>
      </c>
      <c r="Q21" s="7">
        <f t="shared" si="3"/>
        <v>37.401574803149607</v>
      </c>
      <c r="R21" s="23">
        <v>2.3980000000000001</v>
      </c>
      <c r="S21" s="23">
        <v>8.2200000000000006</v>
      </c>
      <c r="T21" s="23">
        <v>18.084</v>
      </c>
    </row>
    <row r="22" spans="1:20">
      <c r="A22" s="8" t="s">
        <v>47</v>
      </c>
      <c r="B22" s="8" t="s">
        <v>48</v>
      </c>
      <c r="C22" s="9">
        <v>859347002556</v>
      </c>
      <c r="D22" s="10"/>
      <c r="E22" s="1">
        <v>217</v>
      </c>
      <c r="F22" s="1">
        <v>30</v>
      </c>
      <c r="G22" s="1">
        <v>1234</v>
      </c>
      <c r="H22" s="7">
        <f t="shared" si="2"/>
        <v>8.543307086614174</v>
      </c>
      <c r="I22" s="7">
        <f t="shared" si="2"/>
        <v>1.1811023622047245</v>
      </c>
      <c r="J22" s="7">
        <f t="shared" si="2"/>
        <v>48.582677165354333</v>
      </c>
      <c r="K22" s="1"/>
      <c r="L22" s="1">
        <v>210</v>
      </c>
      <c r="M22" s="1">
        <v>232</v>
      </c>
      <c r="N22" s="1">
        <v>1254</v>
      </c>
      <c r="O22" s="7">
        <f t="shared" si="3"/>
        <v>8.2677165354330722</v>
      </c>
      <c r="P22" s="7">
        <f t="shared" si="3"/>
        <v>9.1338582677165352</v>
      </c>
      <c r="Q22" s="7">
        <f t="shared" si="3"/>
        <v>49.370078740157481</v>
      </c>
      <c r="R22" s="23">
        <v>3.234</v>
      </c>
      <c r="S22" s="23">
        <v>11.81</v>
      </c>
      <c r="T22" s="23">
        <v>25.981999999999999</v>
      </c>
    </row>
    <row r="23" spans="1:20">
      <c r="A23" s="8"/>
      <c r="B23" s="8"/>
      <c r="C23" s="9"/>
      <c r="D23" s="10"/>
      <c r="E23" s="1"/>
      <c r="F23" s="1"/>
      <c r="G23" s="1"/>
      <c r="H23" s="7"/>
      <c r="I23" s="7"/>
      <c r="J23" s="7"/>
      <c r="K23" s="1"/>
      <c r="L23" s="1"/>
      <c r="M23" s="1"/>
      <c r="N23" s="1"/>
      <c r="O23" s="7"/>
      <c r="P23" s="7"/>
      <c r="Q23" s="7"/>
      <c r="R23" s="23"/>
      <c r="S23" s="23"/>
      <c r="T23" s="23"/>
    </row>
    <row r="24" spans="1:20">
      <c r="A24" s="8" t="s">
        <v>49</v>
      </c>
      <c r="B24" s="8" t="s">
        <v>50</v>
      </c>
      <c r="C24" s="9">
        <v>859347002563</v>
      </c>
      <c r="D24" s="10"/>
      <c r="E24" s="1">
        <v>66</v>
      </c>
      <c r="F24" s="1">
        <v>30</v>
      </c>
      <c r="G24" s="1">
        <v>930</v>
      </c>
      <c r="H24" s="7">
        <f t="shared" ref="H24:J27" si="4">E24/25.4</f>
        <v>2.598425196850394</v>
      </c>
      <c r="I24" s="7">
        <f t="shared" si="4"/>
        <v>1.1811023622047245</v>
      </c>
      <c r="J24" s="7">
        <f t="shared" si="4"/>
        <v>36.614173228346459</v>
      </c>
      <c r="K24" s="1"/>
      <c r="L24" s="1">
        <v>945</v>
      </c>
      <c r="M24" s="1">
        <v>358</v>
      </c>
      <c r="N24" s="1">
        <v>340</v>
      </c>
      <c r="O24" s="7">
        <f t="shared" ref="O24:Q27" si="5">L24/25.4</f>
        <v>37.204724409448822</v>
      </c>
      <c r="P24" s="7">
        <f t="shared" si="5"/>
        <v>14.09448818897638</v>
      </c>
      <c r="Q24" s="7">
        <f t="shared" si="5"/>
        <v>13.385826771653544</v>
      </c>
      <c r="R24" s="23"/>
      <c r="S24" s="23"/>
      <c r="T24" s="23"/>
    </row>
    <row r="25" spans="1:20">
      <c r="A25" s="8" t="s">
        <v>51</v>
      </c>
      <c r="B25" s="8" t="s">
        <v>52</v>
      </c>
      <c r="C25" s="9">
        <v>859347002570</v>
      </c>
      <c r="D25" s="10"/>
      <c r="E25" s="1">
        <v>66</v>
      </c>
      <c r="F25" s="1">
        <v>30</v>
      </c>
      <c r="G25" s="1">
        <v>1234</v>
      </c>
      <c r="H25" s="7">
        <f t="shared" si="4"/>
        <v>2.598425196850394</v>
      </c>
      <c r="I25" s="7">
        <f t="shared" si="4"/>
        <v>1.1811023622047245</v>
      </c>
      <c r="J25" s="7">
        <f t="shared" si="4"/>
        <v>48.582677165354333</v>
      </c>
      <c r="K25" s="1"/>
      <c r="L25" s="1">
        <v>1250</v>
      </c>
      <c r="M25" s="1">
        <v>358</v>
      </c>
      <c r="N25" s="1">
        <v>180</v>
      </c>
      <c r="O25" s="7">
        <f t="shared" si="5"/>
        <v>49.212598425196852</v>
      </c>
      <c r="P25" s="7">
        <f t="shared" si="5"/>
        <v>14.09448818897638</v>
      </c>
      <c r="Q25" s="7">
        <f t="shared" si="5"/>
        <v>7.0866141732283472</v>
      </c>
      <c r="R25" s="23"/>
      <c r="S25" s="23"/>
      <c r="T25" s="23"/>
    </row>
    <row r="26" spans="1:20">
      <c r="A26" s="8" t="s">
        <v>53</v>
      </c>
      <c r="B26" s="8" t="s">
        <v>54</v>
      </c>
      <c r="C26" s="9">
        <v>859347002587</v>
      </c>
      <c r="D26" s="10"/>
      <c r="E26" s="1">
        <v>66</v>
      </c>
      <c r="F26" s="1">
        <v>30</v>
      </c>
      <c r="G26" s="1">
        <v>1540</v>
      </c>
      <c r="H26" s="7">
        <f t="shared" si="4"/>
        <v>2.598425196850394</v>
      </c>
      <c r="I26" s="7">
        <f t="shared" si="4"/>
        <v>1.1811023622047245</v>
      </c>
      <c r="J26" s="7">
        <f t="shared" si="4"/>
        <v>60.629921259842526</v>
      </c>
      <c r="K26" s="1"/>
      <c r="L26" s="1">
        <v>1555</v>
      </c>
      <c r="M26" s="1">
        <v>358</v>
      </c>
      <c r="N26" s="1">
        <v>180</v>
      </c>
      <c r="O26" s="7">
        <f t="shared" si="5"/>
        <v>61.220472440944889</v>
      </c>
      <c r="P26" s="7">
        <f t="shared" si="5"/>
        <v>14.09448818897638</v>
      </c>
      <c r="Q26" s="7">
        <f t="shared" si="5"/>
        <v>7.0866141732283472</v>
      </c>
      <c r="R26" s="23">
        <v>0.99</v>
      </c>
      <c r="S26" s="23">
        <v>30.3</v>
      </c>
      <c r="T26" s="23">
        <v>66.66</v>
      </c>
    </row>
    <row r="27" spans="1:20">
      <c r="A27" s="8" t="s">
        <v>55</v>
      </c>
      <c r="B27" s="8" t="s">
        <v>56</v>
      </c>
      <c r="C27" s="9">
        <v>859347002594</v>
      </c>
      <c r="D27" s="10"/>
      <c r="E27" s="1">
        <v>66</v>
      </c>
      <c r="F27" s="1">
        <v>30</v>
      </c>
      <c r="G27" s="1">
        <v>1844</v>
      </c>
      <c r="H27" s="7">
        <f t="shared" si="4"/>
        <v>2.598425196850394</v>
      </c>
      <c r="I27" s="7">
        <f t="shared" si="4"/>
        <v>1.1811023622047245</v>
      </c>
      <c r="J27" s="7">
        <f t="shared" si="4"/>
        <v>72.5984251968504</v>
      </c>
      <c r="K27" s="1"/>
      <c r="L27" s="1">
        <v>1860</v>
      </c>
      <c r="M27" s="1">
        <v>358</v>
      </c>
      <c r="N27" s="1">
        <v>180</v>
      </c>
      <c r="O27" s="7">
        <f t="shared" si="5"/>
        <v>73.228346456692918</v>
      </c>
      <c r="P27" s="7">
        <f t="shared" si="5"/>
        <v>14.09448818897638</v>
      </c>
      <c r="Q27" s="7">
        <f t="shared" si="5"/>
        <v>7.0866141732283472</v>
      </c>
      <c r="R27" s="23">
        <v>1.276</v>
      </c>
      <c r="S27" s="23">
        <v>19.66</v>
      </c>
      <c r="T27" s="23">
        <v>43.252000000000002</v>
      </c>
    </row>
    <row r="28" spans="1:20">
      <c r="A28" s="8"/>
      <c r="B28" s="8"/>
      <c r="C28" s="9"/>
      <c r="D28" s="10"/>
      <c r="E28" s="1"/>
      <c r="F28" s="1"/>
      <c r="G28" s="1"/>
      <c r="H28" s="7"/>
      <c r="I28" s="7"/>
      <c r="J28" s="7"/>
      <c r="K28" s="1"/>
      <c r="L28" s="1"/>
      <c r="M28" s="1"/>
      <c r="N28" s="1"/>
      <c r="O28" s="7"/>
      <c r="P28" s="7"/>
      <c r="Q28" s="7"/>
      <c r="R28" s="23">
        <v>1.87</v>
      </c>
      <c r="S28" s="23">
        <v>28.22</v>
      </c>
      <c r="T28" s="23">
        <v>62.084000000000003</v>
      </c>
    </row>
    <row r="29" spans="1:20">
      <c r="A29" s="8" t="s">
        <v>57</v>
      </c>
      <c r="B29" s="8" t="s">
        <v>58</v>
      </c>
      <c r="C29" s="9">
        <v>859347002600</v>
      </c>
      <c r="D29" s="10"/>
      <c r="E29" s="1">
        <v>605</v>
      </c>
      <c r="F29" s="1">
        <v>110</v>
      </c>
      <c r="G29" s="1">
        <v>608</v>
      </c>
      <c r="H29" s="7">
        <f t="shared" ref="H29:J31" si="6">E29/25.4</f>
        <v>23.818897637795278</v>
      </c>
      <c r="I29" s="7">
        <f t="shared" si="6"/>
        <v>4.3307086614173231</v>
      </c>
      <c r="J29" s="7">
        <f t="shared" si="6"/>
        <v>23.937007874015748</v>
      </c>
      <c r="K29" s="1"/>
      <c r="L29" s="1">
        <v>620</v>
      </c>
      <c r="M29" s="1">
        <v>693</v>
      </c>
      <c r="N29" s="1">
        <v>628</v>
      </c>
      <c r="O29" s="7">
        <f t="shared" ref="O29:Q31" si="7">L29/25.4</f>
        <v>24.409448818897641</v>
      </c>
      <c r="P29" s="7">
        <f t="shared" si="7"/>
        <v>27.283464566929137</v>
      </c>
      <c r="Q29" s="7">
        <f t="shared" si="7"/>
        <v>24.7244094488189</v>
      </c>
      <c r="R29" s="23">
        <v>1.9139999999999999</v>
      </c>
      <c r="S29" s="23">
        <v>29.23</v>
      </c>
      <c r="T29" s="23">
        <v>64.305999999999997</v>
      </c>
    </row>
    <row r="30" spans="1:20">
      <c r="A30" s="8" t="s">
        <v>59</v>
      </c>
      <c r="B30" s="8" t="s">
        <v>60</v>
      </c>
      <c r="C30" s="9">
        <v>859347002617</v>
      </c>
      <c r="D30" s="10"/>
      <c r="E30" s="1">
        <v>755</v>
      </c>
      <c r="F30" s="1">
        <v>117</v>
      </c>
      <c r="G30" s="1">
        <v>744</v>
      </c>
      <c r="H30" s="7">
        <f t="shared" si="6"/>
        <v>29.7244094488189</v>
      </c>
      <c r="I30" s="7">
        <f t="shared" si="6"/>
        <v>4.6062992125984259</v>
      </c>
      <c r="J30" s="7">
        <f t="shared" si="6"/>
        <v>29.291338582677167</v>
      </c>
      <c r="K30" s="1"/>
      <c r="L30" s="1">
        <v>770</v>
      </c>
      <c r="M30" s="1">
        <v>735</v>
      </c>
      <c r="N30" s="1">
        <v>764</v>
      </c>
      <c r="O30" s="7">
        <f t="shared" si="7"/>
        <v>30.314960629921263</v>
      </c>
      <c r="P30" s="7">
        <f t="shared" si="7"/>
        <v>28.937007874015748</v>
      </c>
      <c r="Q30" s="7">
        <f t="shared" si="7"/>
        <v>30.078740157480318</v>
      </c>
      <c r="R30" s="23"/>
      <c r="S30" s="23"/>
      <c r="T30" s="23"/>
    </row>
    <row r="31" spans="1:20">
      <c r="A31" s="8" t="s">
        <v>61</v>
      </c>
      <c r="B31" s="8" t="s">
        <v>62</v>
      </c>
      <c r="C31" s="9">
        <v>859347002624</v>
      </c>
      <c r="D31" s="10"/>
      <c r="E31" s="1">
        <v>907</v>
      </c>
      <c r="F31" s="1">
        <v>117</v>
      </c>
      <c r="G31" s="1">
        <v>897</v>
      </c>
      <c r="H31" s="7">
        <f t="shared" si="6"/>
        <v>35.708661417322837</v>
      </c>
      <c r="I31" s="7">
        <f t="shared" si="6"/>
        <v>4.6062992125984259</v>
      </c>
      <c r="J31" s="7">
        <f t="shared" si="6"/>
        <v>35.314960629921259</v>
      </c>
      <c r="K31" s="1"/>
      <c r="L31" s="1">
        <v>922</v>
      </c>
      <c r="M31" s="1">
        <v>735</v>
      </c>
      <c r="N31" s="1">
        <v>917</v>
      </c>
      <c r="O31" s="7">
        <f t="shared" si="7"/>
        <v>36.2992125984252</v>
      </c>
      <c r="P31" s="7">
        <f t="shared" si="7"/>
        <v>28.937007874015748</v>
      </c>
      <c r="Q31" s="7">
        <f t="shared" si="7"/>
        <v>36.102362204724415</v>
      </c>
      <c r="R31" s="23">
        <v>7.48</v>
      </c>
      <c r="S31" s="23">
        <v>28.08</v>
      </c>
      <c r="T31" s="23">
        <v>61.776000000000003</v>
      </c>
    </row>
    <row r="32" spans="1:20">
      <c r="A32" s="8"/>
      <c r="B32" s="8"/>
      <c r="C32" s="9"/>
      <c r="D32" s="10"/>
      <c r="E32" s="1"/>
      <c r="F32" s="1"/>
      <c r="G32" s="1"/>
      <c r="H32" s="7"/>
      <c r="I32" s="7"/>
      <c r="J32" s="7"/>
      <c r="K32" s="1"/>
      <c r="L32" s="1"/>
      <c r="M32" s="1"/>
      <c r="N32" s="1"/>
      <c r="O32" s="7"/>
      <c r="P32" s="7"/>
      <c r="Q32" s="7"/>
      <c r="R32" s="23">
        <v>12.1</v>
      </c>
      <c r="S32" s="23">
        <v>43.56</v>
      </c>
      <c r="T32" s="23">
        <v>95.831999999999994</v>
      </c>
    </row>
    <row r="33" spans="1:20">
      <c r="A33" s="8" t="s">
        <v>63</v>
      </c>
      <c r="B33" s="8" t="s">
        <v>64</v>
      </c>
      <c r="C33" s="9">
        <v>859347002631</v>
      </c>
      <c r="D33" s="10"/>
      <c r="E33" s="1">
        <v>316</v>
      </c>
      <c r="F33" s="1">
        <v>102</v>
      </c>
      <c r="G33" s="1">
        <v>725</v>
      </c>
      <c r="H33" s="7">
        <f t="shared" ref="H33:J36" si="8">E33/25.4</f>
        <v>12.440944881889765</v>
      </c>
      <c r="I33" s="7">
        <f t="shared" si="8"/>
        <v>4.015748031496063</v>
      </c>
      <c r="J33" s="7">
        <f t="shared" si="8"/>
        <v>28.543307086614174</v>
      </c>
      <c r="K33" s="1"/>
      <c r="L33" s="1">
        <v>740</v>
      </c>
      <c r="M33" s="1">
        <v>650</v>
      </c>
      <c r="N33" s="1">
        <v>330</v>
      </c>
      <c r="O33" s="7">
        <f t="shared" ref="O33:Q36" si="9">L33/25.4</f>
        <v>29.133858267716537</v>
      </c>
      <c r="P33" s="7">
        <f t="shared" si="9"/>
        <v>25.590551181102363</v>
      </c>
      <c r="Q33" s="7">
        <f t="shared" si="9"/>
        <v>12.992125984251969</v>
      </c>
      <c r="R33" s="23">
        <v>17.204000000000001</v>
      </c>
      <c r="S33" s="23">
        <v>59.76</v>
      </c>
      <c r="T33" s="23">
        <v>131.47200000000001</v>
      </c>
    </row>
    <row r="34" spans="1:20">
      <c r="A34" s="8" t="s">
        <v>65</v>
      </c>
      <c r="B34" s="8" t="s">
        <v>66</v>
      </c>
      <c r="C34" s="9">
        <v>859347002648</v>
      </c>
      <c r="D34" s="10"/>
      <c r="E34" s="1">
        <v>367</v>
      </c>
      <c r="F34" s="1">
        <v>102</v>
      </c>
      <c r="G34" s="1">
        <v>878</v>
      </c>
      <c r="H34" s="7">
        <f t="shared" si="8"/>
        <v>14.448818897637796</v>
      </c>
      <c r="I34" s="7">
        <f t="shared" si="8"/>
        <v>4.015748031496063</v>
      </c>
      <c r="J34" s="7">
        <f t="shared" si="8"/>
        <v>34.566929133858267</v>
      </c>
      <c r="K34" s="1"/>
      <c r="L34" s="1">
        <v>893</v>
      </c>
      <c r="M34" s="1">
        <v>752</v>
      </c>
      <c r="N34" s="1">
        <v>330</v>
      </c>
      <c r="O34" s="7">
        <f t="shared" si="9"/>
        <v>35.15748031496063</v>
      </c>
      <c r="P34" s="7">
        <f t="shared" si="9"/>
        <v>29.606299212598426</v>
      </c>
      <c r="Q34" s="7">
        <f t="shared" si="9"/>
        <v>12.992125984251969</v>
      </c>
      <c r="R34" s="23"/>
      <c r="S34" s="23"/>
      <c r="T34" s="23"/>
    </row>
    <row r="35" spans="1:20">
      <c r="A35" s="8" t="s">
        <v>67</v>
      </c>
      <c r="B35" s="8" t="s">
        <v>68</v>
      </c>
      <c r="C35" s="9">
        <v>859347002655</v>
      </c>
      <c r="D35" s="10"/>
      <c r="E35" s="1">
        <v>418</v>
      </c>
      <c r="F35" s="1">
        <v>102</v>
      </c>
      <c r="G35" s="1">
        <v>1030</v>
      </c>
      <c r="H35" s="7">
        <f t="shared" si="8"/>
        <v>16.456692913385826</v>
      </c>
      <c r="I35" s="7">
        <f t="shared" si="8"/>
        <v>4.015748031496063</v>
      </c>
      <c r="J35" s="7">
        <f t="shared" si="8"/>
        <v>40.551181102362207</v>
      </c>
      <c r="K35" s="1"/>
      <c r="L35" s="1">
        <v>1045</v>
      </c>
      <c r="M35" s="1">
        <v>854</v>
      </c>
      <c r="N35" s="1">
        <v>330</v>
      </c>
      <c r="O35" s="7">
        <f t="shared" si="9"/>
        <v>41.14173228346457</v>
      </c>
      <c r="P35" s="7">
        <f t="shared" si="9"/>
        <v>33.622047244094489</v>
      </c>
      <c r="Q35" s="7">
        <f t="shared" si="9"/>
        <v>12.992125984251969</v>
      </c>
      <c r="R35" s="23">
        <v>6.5119999999999996</v>
      </c>
      <c r="S35" s="23">
        <v>23.42</v>
      </c>
      <c r="T35" s="23">
        <v>51.524000000000001</v>
      </c>
    </row>
    <row r="36" spans="1:20">
      <c r="A36" s="8" t="s">
        <v>69</v>
      </c>
      <c r="B36" s="8" t="s">
        <v>70</v>
      </c>
      <c r="C36" s="9">
        <v>859347002662</v>
      </c>
      <c r="D36" s="10"/>
      <c r="E36" s="1">
        <v>470</v>
      </c>
      <c r="F36" s="1">
        <v>102</v>
      </c>
      <c r="G36" s="1">
        <v>1334</v>
      </c>
      <c r="H36" s="7">
        <f t="shared" si="8"/>
        <v>18.503937007874018</v>
      </c>
      <c r="I36" s="7">
        <f t="shared" si="8"/>
        <v>4.015748031496063</v>
      </c>
      <c r="J36" s="7">
        <f t="shared" si="8"/>
        <v>52.519685039370081</v>
      </c>
      <c r="K36" s="1"/>
      <c r="L36" s="1">
        <v>1349</v>
      </c>
      <c r="M36" s="1">
        <v>958</v>
      </c>
      <c r="N36" s="1">
        <v>330</v>
      </c>
      <c r="O36" s="7">
        <f t="shared" si="9"/>
        <v>53.110236220472444</v>
      </c>
      <c r="P36" s="7">
        <f t="shared" si="9"/>
        <v>37.716535433070867</v>
      </c>
      <c r="Q36" s="7">
        <f t="shared" si="9"/>
        <v>12.992125984251969</v>
      </c>
      <c r="R36" s="23">
        <v>8.7119999999999997</v>
      </c>
      <c r="S36" s="23">
        <v>31.1</v>
      </c>
      <c r="T36" s="23">
        <v>68.42</v>
      </c>
    </row>
    <row r="37" spans="1:20">
      <c r="A37" s="8"/>
      <c r="B37" s="8"/>
      <c r="C37" s="9"/>
      <c r="D37" s="10"/>
      <c r="E37" s="1"/>
      <c r="F37" s="1"/>
      <c r="G37" s="1"/>
      <c r="H37" s="7"/>
      <c r="I37" s="7"/>
      <c r="J37" s="7"/>
      <c r="K37" s="1"/>
      <c r="L37" s="1"/>
      <c r="M37" s="1"/>
      <c r="N37" s="1"/>
      <c r="O37" s="7"/>
      <c r="P37" s="7"/>
      <c r="Q37" s="7"/>
      <c r="R37" s="23">
        <v>11.352</v>
      </c>
      <c r="S37" s="23">
        <v>39.65</v>
      </c>
      <c r="T37" s="23">
        <v>87.23</v>
      </c>
    </row>
    <row r="38" spans="1:20">
      <c r="A38" s="8" t="s">
        <v>71</v>
      </c>
      <c r="B38" s="8" t="s">
        <v>72</v>
      </c>
      <c r="C38" s="9">
        <v>859347002679</v>
      </c>
      <c r="D38" s="10"/>
      <c r="E38" s="1">
        <v>1030</v>
      </c>
      <c r="F38" s="1">
        <v>264</v>
      </c>
      <c r="G38" s="1">
        <v>102</v>
      </c>
      <c r="H38" s="7">
        <f t="shared" ref="H38:J41" si="10">E38/25.4</f>
        <v>40.551181102362207</v>
      </c>
      <c r="I38" s="7">
        <f t="shared" si="10"/>
        <v>10.393700787401576</v>
      </c>
      <c r="J38" s="7">
        <f t="shared" si="10"/>
        <v>4.015748031496063</v>
      </c>
      <c r="K38" s="1"/>
      <c r="L38" s="1">
        <v>1045</v>
      </c>
      <c r="M38" s="1">
        <v>546</v>
      </c>
      <c r="N38" s="1">
        <v>330</v>
      </c>
      <c r="O38" s="7">
        <f t="shared" ref="O38:Q41" si="11">L38/25.4</f>
        <v>41.14173228346457</v>
      </c>
      <c r="P38" s="7">
        <f t="shared" si="11"/>
        <v>21.496062992125985</v>
      </c>
      <c r="Q38" s="7">
        <f t="shared" si="11"/>
        <v>12.992125984251969</v>
      </c>
      <c r="R38" s="23">
        <v>15.84</v>
      </c>
      <c r="S38" s="23">
        <v>54.8</v>
      </c>
      <c r="T38" s="23">
        <v>120.56</v>
      </c>
    </row>
    <row r="39" spans="1:20">
      <c r="A39" s="8" t="s">
        <v>73</v>
      </c>
      <c r="B39" s="8" t="s">
        <v>74</v>
      </c>
      <c r="C39" s="9">
        <v>859347002686</v>
      </c>
      <c r="D39" s="10"/>
      <c r="E39" s="1">
        <v>1335</v>
      </c>
      <c r="F39" s="1">
        <v>264</v>
      </c>
      <c r="G39" s="1">
        <v>102</v>
      </c>
      <c r="H39" s="7">
        <f t="shared" si="10"/>
        <v>52.559055118110237</v>
      </c>
      <c r="I39" s="7">
        <f t="shared" si="10"/>
        <v>10.393700787401576</v>
      </c>
      <c r="J39" s="7">
        <f t="shared" si="10"/>
        <v>4.015748031496063</v>
      </c>
      <c r="K39" s="1"/>
      <c r="L39" s="1">
        <v>1350</v>
      </c>
      <c r="M39" s="1">
        <v>546</v>
      </c>
      <c r="N39" s="1">
        <v>330</v>
      </c>
      <c r="O39" s="7">
        <f t="shared" si="11"/>
        <v>53.1496062992126</v>
      </c>
      <c r="P39" s="7">
        <f t="shared" si="11"/>
        <v>21.496062992125985</v>
      </c>
      <c r="Q39" s="7">
        <f t="shared" si="11"/>
        <v>12.992125984251969</v>
      </c>
      <c r="R39" s="23"/>
      <c r="S39" s="23"/>
      <c r="T39" s="23"/>
    </row>
    <row r="40" spans="1:20">
      <c r="A40" s="8" t="s">
        <v>75</v>
      </c>
      <c r="B40" s="8" t="s">
        <v>76</v>
      </c>
      <c r="C40" s="9">
        <v>859347002693</v>
      </c>
      <c r="D40" s="10"/>
      <c r="E40" s="1">
        <v>1639</v>
      </c>
      <c r="F40" s="1">
        <v>264</v>
      </c>
      <c r="G40" s="1">
        <v>102</v>
      </c>
      <c r="H40" s="7">
        <f t="shared" si="10"/>
        <v>64.527559055118118</v>
      </c>
      <c r="I40" s="7">
        <f t="shared" si="10"/>
        <v>10.393700787401576</v>
      </c>
      <c r="J40" s="7">
        <f t="shared" si="10"/>
        <v>4.015748031496063</v>
      </c>
      <c r="K40" s="1"/>
      <c r="L40" s="1">
        <v>1654</v>
      </c>
      <c r="M40" s="1">
        <v>546</v>
      </c>
      <c r="N40" s="1">
        <v>330</v>
      </c>
      <c r="O40" s="7">
        <f t="shared" si="11"/>
        <v>65.118110236220474</v>
      </c>
      <c r="P40" s="7">
        <f t="shared" si="11"/>
        <v>21.496062992125985</v>
      </c>
      <c r="Q40" s="7">
        <f t="shared" si="11"/>
        <v>12.992125984251969</v>
      </c>
      <c r="R40" s="23">
        <v>6.38</v>
      </c>
      <c r="S40" s="23">
        <v>24.44</v>
      </c>
      <c r="T40" s="23">
        <v>53.768000000000001</v>
      </c>
    </row>
    <row r="41" spans="1:20">
      <c r="A41" s="8" t="s">
        <v>77</v>
      </c>
      <c r="B41" s="8" t="s">
        <v>78</v>
      </c>
      <c r="C41" s="9">
        <v>859347002709</v>
      </c>
      <c r="D41" s="10"/>
      <c r="E41" s="1">
        <v>1944</v>
      </c>
      <c r="F41" s="1">
        <v>264</v>
      </c>
      <c r="G41" s="1">
        <v>102</v>
      </c>
      <c r="H41" s="7">
        <f t="shared" si="10"/>
        <v>76.535433070866148</v>
      </c>
      <c r="I41" s="7">
        <f t="shared" si="10"/>
        <v>10.393700787401576</v>
      </c>
      <c r="J41" s="7">
        <f t="shared" si="10"/>
        <v>4.015748031496063</v>
      </c>
      <c r="K41" s="1"/>
      <c r="L41" s="1">
        <v>1959</v>
      </c>
      <c r="M41" s="1">
        <v>546</v>
      </c>
      <c r="N41" s="1">
        <v>330</v>
      </c>
      <c r="O41" s="7">
        <f t="shared" si="11"/>
        <v>77.125984251968504</v>
      </c>
      <c r="P41" s="7">
        <f t="shared" si="11"/>
        <v>21.496062992125985</v>
      </c>
      <c r="Q41" s="7">
        <f t="shared" si="11"/>
        <v>12.992125984251969</v>
      </c>
      <c r="R41" s="23">
        <v>7.8760000000000003</v>
      </c>
      <c r="S41" s="23">
        <v>32.4</v>
      </c>
      <c r="T41" s="23">
        <v>71.28</v>
      </c>
    </row>
    <row r="42" spans="1:20">
      <c r="A42" s="8"/>
      <c r="B42" s="8"/>
      <c r="C42" s="9"/>
      <c r="D42" s="10"/>
      <c r="E42" s="1"/>
      <c r="F42" s="1"/>
      <c r="G42" s="1"/>
      <c r="H42" s="7"/>
      <c r="I42" s="7"/>
      <c r="J42" s="7"/>
      <c r="K42" s="1"/>
      <c r="L42" s="1"/>
      <c r="M42" s="1"/>
      <c r="N42" s="1"/>
      <c r="O42" s="7"/>
      <c r="P42" s="7"/>
      <c r="Q42" s="7"/>
      <c r="R42" s="23">
        <v>10.56</v>
      </c>
      <c r="S42" s="23">
        <v>39.35</v>
      </c>
      <c r="T42" s="23">
        <v>86.57</v>
      </c>
    </row>
    <row r="43" spans="1:20">
      <c r="A43" s="8" t="s">
        <v>79</v>
      </c>
      <c r="B43" s="8" t="s">
        <v>80</v>
      </c>
      <c r="C43" s="9">
        <v>859347002716</v>
      </c>
      <c r="D43" s="10"/>
      <c r="E43" s="1">
        <v>30</v>
      </c>
      <c r="F43" s="1">
        <v>30</v>
      </c>
      <c r="G43" s="1">
        <v>100</v>
      </c>
      <c r="H43" s="7">
        <f t="shared" ref="H43:J44" si="12">E43/25.4</f>
        <v>1.1811023622047245</v>
      </c>
      <c r="I43" s="7">
        <f t="shared" si="12"/>
        <v>1.1811023622047245</v>
      </c>
      <c r="J43" s="7">
        <f t="shared" si="12"/>
        <v>3.9370078740157481</v>
      </c>
      <c r="K43" s="1"/>
      <c r="L43" s="1">
        <v>343</v>
      </c>
      <c r="M43" s="1">
        <v>233</v>
      </c>
      <c r="N43" s="1">
        <v>115</v>
      </c>
      <c r="O43" s="7">
        <f t="shared" ref="O43:Q44" si="13">L43/25.4</f>
        <v>13.503937007874017</v>
      </c>
      <c r="P43" s="7">
        <f t="shared" si="13"/>
        <v>9.1732283464566926</v>
      </c>
      <c r="Q43" s="7">
        <f t="shared" si="13"/>
        <v>4.5275590551181102</v>
      </c>
      <c r="R43" s="23">
        <v>12.54</v>
      </c>
      <c r="S43" s="23">
        <v>46.34</v>
      </c>
      <c r="T43" s="23">
        <v>101.94799999999999</v>
      </c>
    </row>
    <row r="44" spans="1:20">
      <c r="A44" s="8" t="s">
        <v>81</v>
      </c>
      <c r="B44" s="8" t="s">
        <v>82</v>
      </c>
      <c r="C44" s="9">
        <v>859347002723</v>
      </c>
      <c r="D44" s="10"/>
      <c r="E44" s="1">
        <v>34</v>
      </c>
      <c r="F44" s="1">
        <v>34</v>
      </c>
      <c r="G44" s="1">
        <v>78</v>
      </c>
      <c r="H44" s="7">
        <f t="shared" si="12"/>
        <v>1.3385826771653544</v>
      </c>
      <c r="I44" s="7">
        <f t="shared" si="12"/>
        <v>1.3385826771653544</v>
      </c>
      <c r="J44" s="7">
        <f t="shared" si="12"/>
        <v>3.0708661417322838</v>
      </c>
      <c r="K44" s="1"/>
      <c r="L44" s="1">
        <v>254</v>
      </c>
      <c r="M44" s="1">
        <v>192</v>
      </c>
      <c r="N44" s="1">
        <v>160</v>
      </c>
      <c r="O44" s="7">
        <f t="shared" si="13"/>
        <v>10</v>
      </c>
      <c r="P44" s="7">
        <f t="shared" si="13"/>
        <v>7.559055118110237</v>
      </c>
      <c r="Q44" s="7">
        <f t="shared" si="13"/>
        <v>6.2992125984251972</v>
      </c>
      <c r="R44" s="23"/>
      <c r="S44" s="23"/>
      <c r="T44" s="23"/>
    </row>
    <row r="45" spans="1:20">
      <c r="A45" s="4"/>
      <c r="B45" s="11" t="s">
        <v>83</v>
      </c>
      <c r="C45" s="12"/>
      <c r="D45" s="1"/>
      <c r="E45" s="1"/>
      <c r="F45" s="1"/>
      <c r="G45" s="1"/>
      <c r="H45" s="13"/>
      <c r="I45" s="13"/>
      <c r="J45" s="13"/>
      <c r="K45" s="1"/>
      <c r="L45" s="1"/>
      <c r="M45" s="1"/>
      <c r="N45" s="1"/>
      <c r="O45" s="7"/>
      <c r="P45" s="7"/>
      <c r="Q45" s="7"/>
      <c r="R45" s="23">
        <v>0.31900000000000001</v>
      </c>
      <c r="S45" s="23">
        <v>15.7</v>
      </c>
      <c r="T45" s="23">
        <v>34.54</v>
      </c>
    </row>
    <row r="46" spans="1:20" ht="36" customHeight="1">
      <c r="R46" s="23">
        <v>0.4466</v>
      </c>
      <c r="S46" s="23">
        <v>12.15</v>
      </c>
      <c r="T46" s="23">
        <v>26.73</v>
      </c>
    </row>
    <row r="47" spans="1:20" ht="21" customHeight="1">
      <c r="R47" s="1"/>
      <c r="S47" s="1"/>
      <c r="T47" s="1"/>
    </row>
  </sheetData>
  <mergeCells count="4">
    <mergeCell ref="E1:G1"/>
    <mergeCell ref="H1:J1"/>
    <mergeCell ref="L1:N1"/>
    <mergeCell ref="O1:Q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ElliottWhite</dc:creator>
  <cp:keywords/>
  <dc:description/>
  <cp:lastModifiedBy>Roxanne Gibson</cp:lastModifiedBy>
  <cp:revision/>
  <dcterms:created xsi:type="dcterms:W3CDTF">2017-05-24T14:50:04Z</dcterms:created>
  <dcterms:modified xsi:type="dcterms:W3CDTF">2021-10-25T20:31:44Z</dcterms:modified>
  <cp:category/>
  <cp:contentStatus/>
</cp:coreProperties>
</file>